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"/>
    </mc:Choice>
  </mc:AlternateContent>
  <bookViews>
    <workbookView xWindow="0" yWindow="0" windowWidth="28800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19" i="1"/>
  <c r="F20" i="1"/>
  <c r="F17" i="1"/>
  <c r="F16" i="1"/>
  <c r="F12" i="1"/>
  <c r="F11" i="1"/>
  <c r="F9" i="1"/>
  <c r="F7" i="1"/>
  <c r="F5" i="1"/>
  <c r="F21" i="1" l="1"/>
</calcChain>
</file>

<file path=xl/sharedStrings.xml><?xml version="1.0" encoding="utf-8"?>
<sst xmlns="http://schemas.openxmlformats.org/spreadsheetml/2006/main" count="51" uniqueCount="28">
  <si>
    <t>მედიკამენტის დასახელება</t>
  </si>
  <si>
    <t>სერია</t>
  </si>
  <si>
    <t>ვადა</t>
  </si>
  <si>
    <t>SZDXD</t>
  </si>
  <si>
    <t>30,04,2017</t>
  </si>
  <si>
    <t>31,08,2017</t>
  </si>
  <si>
    <t>30,09,2017</t>
  </si>
  <si>
    <t>01,10,2017</t>
  </si>
  <si>
    <t>სოვალდი(400)</t>
  </si>
  <si>
    <t>TZDND</t>
  </si>
  <si>
    <t>2017-09-30</t>
  </si>
  <si>
    <t>TZDPD</t>
  </si>
  <si>
    <t>TPMVD</t>
  </si>
  <si>
    <t>2017-08-31</t>
  </si>
  <si>
    <t>ჰარვონი(90/400)</t>
  </si>
  <si>
    <t>WBSWD</t>
  </si>
  <si>
    <t>WCZX</t>
  </si>
  <si>
    <t>WBGS</t>
  </si>
  <si>
    <t>WBSXD</t>
  </si>
  <si>
    <t>sum</t>
  </si>
  <si>
    <t>რაოდ. კოლოფი</t>
  </si>
  <si>
    <t xml:space="preserve">TZDND </t>
  </si>
  <si>
    <t>VCKSD</t>
  </si>
  <si>
    <t>WBGT</t>
  </si>
  <si>
    <t xml:space="preserve">სულ აბი </t>
  </si>
  <si>
    <t>აბი (გახსნილი კოლოფი) DOT მკურნალობაზე</t>
  </si>
  <si>
    <t>საბოლოო ნაშთი (ახალი  ელ. პროგრამა elimination/stop c/ ძველი elimination)</t>
  </si>
  <si>
    <t xml:space="preserve"> ვადაგასული მედიკამენტები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</si>
</sst>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14" fontId="4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vertical="center" wrapText="1"/>
    </xf>
    <xf numFmtId="14" fontId="4" fillId="2" borderId="12" xfId="0" applyNumberFormat="1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14" fontId="4" fillId="2" borderId="9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2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F24" sqref="F24"/>
    </sheetView>
  </sheetViews>
  <sheetFormatPr defaultRowHeight="15" x14ac:dyDescent="0.25"/>
  <cols>
    <col min="1" max="1" width="24" style="8" customWidth="1"/>
    <col min="2" max="2" width="21.28515625" style="9" customWidth="1"/>
    <col min="3" max="3" width="18.7109375" customWidth="1"/>
    <col min="4" max="4" width="24.85546875" style="12" customWidth="1"/>
    <col min="5" max="5" width="23.140625" style="13" customWidth="1"/>
    <col min="6" max="6" width="25.7109375" style="13" customWidth="1"/>
  </cols>
  <sheetData>
    <row r="1" spans="1:6" ht="19.5" customHeight="1" thickBot="1" x14ac:dyDescent="0.3">
      <c r="A1" s="45" t="s">
        <v>27</v>
      </c>
      <c r="B1" s="45"/>
      <c r="C1" s="45"/>
      <c r="D1" s="45"/>
      <c r="E1" s="45"/>
      <c r="F1" s="45"/>
    </row>
    <row r="2" spans="1:6" ht="92.25" customHeight="1" x14ac:dyDescent="0.25">
      <c r="A2" s="1" t="s">
        <v>0</v>
      </c>
      <c r="B2" s="2" t="s">
        <v>1</v>
      </c>
      <c r="C2" s="3" t="s">
        <v>2</v>
      </c>
      <c r="D2" s="21" t="s">
        <v>26</v>
      </c>
      <c r="E2" s="10"/>
      <c r="F2" s="4"/>
    </row>
    <row r="3" spans="1:6" ht="6.75" customHeight="1" thickBot="1" x14ac:dyDescent="0.3">
      <c r="A3" s="5"/>
      <c r="B3" s="6"/>
      <c r="C3" s="11"/>
      <c r="D3" s="22"/>
      <c r="E3" s="23"/>
      <c r="F3" s="7"/>
    </row>
    <row r="4" spans="1:6" ht="54" customHeight="1" thickBot="1" x14ac:dyDescent="0.3">
      <c r="A4" s="5"/>
      <c r="B4" s="6"/>
      <c r="C4" s="6"/>
      <c r="D4" s="14" t="s">
        <v>20</v>
      </c>
      <c r="E4" s="24" t="s">
        <v>25</v>
      </c>
      <c r="F4" s="24" t="s">
        <v>24</v>
      </c>
    </row>
    <row r="5" spans="1:6" ht="32.25" customHeight="1" x14ac:dyDescent="0.25">
      <c r="A5" s="30" t="s">
        <v>8</v>
      </c>
      <c r="B5" s="31" t="s">
        <v>3</v>
      </c>
      <c r="C5" s="19" t="s">
        <v>4</v>
      </c>
      <c r="D5" s="32">
        <v>4</v>
      </c>
      <c r="E5" s="33"/>
      <c r="F5" s="34">
        <f>4*28</f>
        <v>112</v>
      </c>
    </row>
    <row r="6" spans="1:6" ht="34.5" customHeight="1" x14ac:dyDescent="0.25">
      <c r="A6" s="35" t="s">
        <v>8</v>
      </c>
      <c r="B6" s="15" t="s">
        <v>3</v>
      </c>
      <c r="C6" s="16" t="s">
        <v>4</v>
      </c>
      <c r="D6" s="17"/>
      <c r="E6" s="18">
        <v>128</v>
      </c>
      <c r="F6" s="36">
        <v>128</v>
      </c>
    </row>
    <row r="7" spans="1:6" ht="25.5" customHeight="1" x14ac:dyDescent="0.25">
      <c r="A7" s="35" t="s">
        <v>8</v>
      </c>
      <c r="B7" s="15" t="s">
        <v>12</v>
      </c>
      <c r="C7" s="16" t="s">
        <v>13</v>
      </c>
      <c r="D7" s="17">
        <v>2</v>
      </c>
      <c r="E7" s="18"/>
      <c r="F7" s="36">
        <f>28*2</f>
        <v>56</v>
      </c>
    </row>
    <row r="8" spans="1:6" ht="25.5" customHeight="1" x14ac:dyDescent="0.25">
      <c r="A8" s="35" t="s">
        <v>8</v>
      </c>
      <c r="B8" s="15" t="s">
        <v>12</v>
      </c>
      <c r="C8" s="16" t="s">
        <v>5</v>
      </c>
      <c r="D8" s="17"/>
      <c r="E8" s="18">
        <v>32</v>
      </c>
      <c r="F8" s="36">
        <v>32</v>
      </c>
    </row>
    <row r="9" spans="1:6" ht="32.25" customHeight="1" x14ac:dyDescent="0.25">
      <c r="A9" s="35" t="s">
        <v>8</v>
      </c>
      <c r="B9" s="15" t="s">
        <v>21</v>
      </c>
      <c r="C9" s="16" t="s">
        <v>6</v>
      </c>
      <c r="D9" s="17">
        <v>113</v>
      </c>
      <c r="E9" s="18"/>
      <c r="F9" s="36">
        <f>113*28</f>
        <v>3164</v>
      </c>
    </row>
    <row r="10" spans="1:6" ht="31.5" customHeight="1" x14ac:dyDescent="0.25">
      <c r="A10" s="35" t="s">
        <v>8</v>
      </c>
      <c r="B10" s="15" t="s">
        <v>9</v>
      </c>
      <c r="C10" s="16" t="s">
        <v>6</v>
      </c>
      <c r="D10" s="17"/>
      <c r="E10" s="18">
        <v>1805</v>
      </c>
      <c r="F10" s="36">
        <v>1805</v>
      </c>
    </row>
    <row r="11" spans="1:6" ht="34.5" customHeight="1" x14ac:dyDescent="0.25">
      <c r="A11" s="35" t="s">
        <v>8</v>
      </c>
      <c r="B11" s="15" t="s">
        <v>11</v>
      </c>
      <c r="C11" s="16" t="s">
        <v>10</v>
      </c>
      <c r="D11" s="17">
        <v>19</v>
      </c>
      <c r="E11" s="18"/>
      <c r="F11" s="36">
        <f>19*28</f>
        <v>532</v>
      </c>
    </row>
    <row r="12" spans="1:6" ht="33" customHeight="1" thickBot="1" x14ac:dyDescent="0.3">
      <c r="A12" s="37" t="s">
        <v>8</v>
      </c>
      <c r="B12" s="38" t="s">
        <v>11</v>
      </c>
      <c r="C12" s="39" t="s">
        <v>10</v>
      </c>
      <c r="D12" s="40">
        <v>393</v>
      </c>
      <c r="E12" s="41"/>
      <c r="F12" s="42">
        <f>D12*28</f>
        <v>11004</v>
      </c>
    </row>
    <row r="13" spans="1:6" x14ac:dyDescent="0.25">
      <c r="A13" s="30" t="s">
        <v>14</v>
      </c>
      <c r="B13" s="31" t="s">
        <v>22</v>
      </c>
      <c r="C13" s="19" t="s">
        <v>5</v>
      </c>
      <c r="D13" s="32"/>
      <c r="E13" s="33">
        <v>14</v>
      </c>
      <c r="F13" s="34">
        <v>14</v>
      </c>
    </row>
    <row r="14" spans="1:6" ht="47.25" customHeight="1" x14ac:dyDescent="0.25">
      <c r="A14" s="35" t="s">
        <v>14</v>
      </c>
      <c r="B14" s="15" t="s">
        <v>17</v>
      </c>
      <c r="C14" s="20">
        <v>43009</v>
      </c>
      <c r="D14" s="17"/>
      <c r="E14" s="18">
        <v>108</v>
      </c>
      <c r="F14" s="36">
        <v>108</v>
      </c>
    </row>
    <row r="15" spans="1:6" x14ac:dyDescent="0.25">
      <c r="A15" s="35" t="s">
        <v>14</v>
      </c>
      <c r="B15" s="15" t="s">
        <v>23</v>
      </c>
      <c r="C15" s="16" t="s">
        <v>7</v>
      </c>
      <c r="D15" s="17"/>
      <c r="E15" s="18">
        <v>78</v>
      </c>
      <c r="F15" s="36">
        <v>78</v>
      </c>
    </row>
    <row r="16" spans="1:6" ht="36.75" customHeight="1" x14ac:dyDescent="0.25">
      <c r="A16" s="35" t="s">
        <v>14</v>
      </c>
      <c r="B16" s="15" t="s">
        <v>15</v>
      </c>
      <c r="C16" s="20">
        <v>43220</v>
      </c>
      <c r="D16" s="17">
        <v>1612</v>
      </c>
      <c r="E16" s="18"/>
      <c r="F16" s="36">
        <f>D16*28</f>
        <v>45136</v>
      </c>
    </row>
    <row r="17" spans="1:6" x14ac:dyDescent="0.25">
      <c r="A17" s="35" t="s">
        <v>14</v>
      </c>
      <c r="B17" s="15" t="s">
        <v>15</v>
      </c>
      <c r="C17" s="20">
        <v>43220</v>
      </c>
      <c r="D17" s="17">
        <v>98</v>
      </c>
      <c r="E17" s="18"/>
      <c r="F17" s="36">
        <f>98*28</f>
        <v>2744</v>
      </c>
    </row>
    <row r="18" spans="1:6" x14ac:dyDescent="0.25">
      <c r="A18" s="35" t="s">
        <v>14</v>
      </c>
      <c r="B18" s="15" t="s">
        <v>16</v>
      </c>
      <c r="C18" s="20">
        <v>43040</v>
      </c>
      <c r="D18" s="17"/>
      <c r="E18" s="18">
        <v>8</v>
      </c>
      <c r="F18" s="36">
        <v>8</v>
      </c>
    </row>
    <row r="19" spans="1:6" x14ac:dyDescent="0.25">
      <c r="A19" s="35" t="s">
        <v>14</v>
      </c>
      <c r="B19" s="15" t="s">
        <v>18</v>
      </c>
      <c r="C19" s="20">
        <v>43191</v>
      </c>
      <c r="D19" s="17">
        <v>79</v>
      </c>
      <c r="E19" s="18"/>
      <c r="F19" s="36">
        <f>D19*28</f>
        <v>2212</v>
      </c>
    </row>
    <row r="20" spans="1:6" ht="15.75" thickBot="1" x14ac:dyDescent="0.3">
      <c r="A20" s="37" t="s">
        <v>14</v>
      </c>
      <c r="B20" s="38" t="s">
        <v>18</v>
      </c>
      <c r="C20" s="44">
        <v>43191</v>
      </c>
      <c r="D20" s="40">
        <v>5525</v>
      </c>
      <c r="E20" s="41"/>
      <c r="F20" s="42">
        <f>D20*28</f>
        <v>154700</v>
      </c>
    </row>
    <row r="21" spans="1:6" x14ac:dyDescent="0.25">
      <c r="A21" s="25" t="s">
        <v>19</v>
      </c>
      <c r="B21" s="26"/>
      <c r="C21" s="27"/>
      <c r="D21" s="28">
        <f>SUM(D5:D20)</f>
        <v>7845</v>
      </c>
      <c r="E21" s="29">
        <f>SUM(E5:E20)</f>
        <v>2173</v>
      </c>
      <c r="F21" s="43">
        <f>SUM(F5:F20)</f>
        <v>221833</v>
      </c>
    </row>
  </sheetData>
  <mergeCells count="5">
    <mergeCell ref="D2:F3"/>
    <mergeCell ref="A2:A4"/>
    <mergeCell ref="B2:B4"/>
    <mergeCell ref="C2:C4"/>
    <mergeCell ref="A1:F1"/>
  </mergeCells>
  <pageMargins left="0" right="0" top="0" bottom="0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cp:lastPrinted>2020-07-27T06:11:14Z</cp:lastPrinted>
  <dcterms:created xsi:type="dcterms:W3CDTF">2020-07-24T14:56:30Z</dcterms:created>
  <dcterms:modified xsi:type="dcterms:W3CDTF">2020-07-27T06:13:59Z</dcterms:modified>
</cp:coreProperties>
</file>